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0b07d93d5602b6/Desktop/HJP Business/Templates/"/>
    </mc:Choice>
  </mc:AlternateContent>
  <xr:revisionPtr revIDLastSave="1" documentId="13_ncr:1_{53337AF7-F682-43FF-AB8C-B289E9D0C13B}" xr6:coauthVersionLast="47" xr6:coauthVersionMax="47" xr10:uidLastSave="{0AB450C0-C1C0-4D2E-8E72-9CDD61F0C1F1}"/>
  <bookViews>
    <workbookView xWindow="28680" yWindow="-120" windowWidth="29040" windowHeight="15720" tabRatio="622" xr2:uid="{7BB3754D-8A42-4345-97AB-56309F52B94C}"/>
  </bookViews>
  <sheets>
    <sheet name="April-May" sheetId="1" r:id="rId1"/>
    <sheet name="Jun-Jul" sheetId="8" r:id="rId2"/>
    <sheet name="Aug-Sept" sheetId="9" r:id="rId3"/>
    <sheet name="Oct-Nov" sheetId="10" r:id="rId4"/>
    <sheet name="Dec-Jan" sheetId="11" r:id="rId5"/>
    <sheet name="Feb-Mar" sheetId="12" r:id="rId6"/>
    <sheet name="Year end" sheetId="2" r:id="rId7"/>
    <sheet name="GST recs" sheetId="7" r:id="rId8"/>
  </sheets>
  <definedNames>
    <definedName name="_xlnm._FilterDatabase" localSheetId="0" hidden="1">'April-May'!$A$1:$P$13</definedName>
    <definedName name="_xlnm._FilterDatabase" localSheetId="2" hidden="1">'Aug-Sept'!$A$1:$V$74</definedName>
    <definedName name="_xlnm._FilterDatabase" localSheetId="4" hidden="1">'Dec-Jan'!$A$1:$V$2</definedName>
    <definedName name="_xlnm._FilterDatabase" localSheetId="5" hidden="1">'Feb-Mar'!$A$1:$V$2</definedName>
    <definedName name="_xlnm._FilterDatabase" localSheetId="1" hidden="1">'Jun-Jul'!$A$1:$V$76</definedName>
    <definedName name="_xlnm._FilterDatabase" localSheetId="3" hidden="1">'Oct-Nov'!$A$1:$V$2</definedName>
  </definedName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2" l="1"/>
  <c r="E12" i="11"/>
  <c r="E12" i="10"/>
  <c r="E12" i="9"/>
  <c r="E12" i="8"/>
  <c r="I41" i="7"/>
  <c r="I34" i="7"/>
  <c r="I27" i="7"/>
  <c r="I20" i="7"/>
  <c r="I13" i="7"/>
  <c r="P25" i="2"/>
  <c r="E4" i="1"/>
  <c r="G4" i="1" s="1"/>
  <c r="E3" i="1"/>
  <c r="E12" i="1" s="1"/>
  <c r="P3" i="1" l="1"/>
  <c r="G39" i="7"/>
  <c r="G11" i="7"/>
  <c r="Q12" i="12"/>
  <c r="P12" i="12"/>
  <c r="O12" i="12"/>
  <c r="N12" i="12"/>
  <c r="M12" i="12"/>
  <c r="L12" i="12"/>
  <c r="K12" i="12"/>
  <c r="J12" i="12"/>
  <c r="I12" i="12"/>
  <c r="H12" i="12"/>
  <c r="G12" i="12"/>
  <c r="D12" i="12"/>
  <c r="Q12" i="11"/>
  <c r="P12" i="11"/>
  <c r="O12" i="11"/>
  <c r="N12" i="11"/>
  <c r="M12" i="11"/>
  <c r="L12" i="11"/>
  <c r="K12" i="11"/>
  <c r="J12" i="11"/>
  <c r="I12" i="11"/>
  <c r="H12" i="11"/>
  <c r="G12" i="11"/>
  <c r="G32" i="7" s="1"/>
  <c r="D12" i="11"/>
  <c r="Q12" i="10"/>
  <c r="P12" i="10"/>
  <c r="O12" i="10"/>
  <c r="N12" i="10"/>
  <c r="M12" i="10"/>
  <c r="L12" i="10"/>
  <c r="K12" i="10"/>
  <c r="J12" i="10"/>
  <c r="I12" i="10"/>
  <c r="H12" i="10"/>
  <c r="G12" i="10"/>
  <c r="G25" i="7" s="1"/>
  <c r="D12" i="10"/>
  <c r="Q12" i="9"/>
  <c r="P12" i="9"/>
  <c r="O12" i="9"/>
  <c r="N12" i="9"/>
  <c r="M12" i="9"/>
  <c r="L12" i="9"/>
  <c r="K12" i="9"/>
  <c r="J12" i="9"/>
  <c r="I12" i="9"/>
  <c r="H12" i="9"/>
  <c r="G12" i="9"/>
  <c r="G18" i="7" s="1"/>
  <c r="D12" i="9"/>
  <c r="Q12" i="8"/>
  <c r="P12" i="8"/>
  <c r="O12" i="8"/>
  <c r="N12" i="8"/>
  <c r="M12" i="8"/>
  <c r="L12" i="8"/>
  <c r="K12" i="8"/>
  <c r="J12" i="8"/>
  <c r="I12" i="8"/>
  <c r="H12" i="8"/>
  <c r="G12" i="8"/>
  <c r="D12" i="8"/>
  <c r="B19" i="2" l="1"/>
  <c r="P37" i="2"/>
  <c r="B31" i="2" s="1"/>
  <c r="H12" i="1"/>
  <c r="I12" i="1"/>
  <c r="J12" i="1"/>
  <c r="K12" i="1"/>
  <c r="L12" i="1"/>
  <c r="M12" i="1"/>
  <c r="N12" i="1"/>
  <c r="O12" i="1"/>
  <c r="P12" i="1"/>
  <c r="G12" i="1"/>
  <c r="G4" i="7" s="1"/>
  <c r="D12" i="1"/>
  <c r="G40" i="7" l="1"/>
  <c r="G33" i="7"/>
  <c r="G34" i="7" s="1"/>
  <c r="G26" i="7"/>
  <c r="G27" i="7" s="1"/>
  <c r="M40" i="2"/>
  <c r="N40" i="2"/>
  <c r="O40" i="2"/>
  <c r="L40" i="2"/>
  <c r="G41" i="7" l="1"/>
  <c r="G19" i="7"/>
  <c r="G20" i="7" l="1"/>
  <c r="G12" i="7"/>
  <c r="G13" i="7" s="1"/>
  <c r="G5" i="7" l="1"/>
  <c r="G6" i="7" s="1"/>
  <c r="I6" i="7" s="1"/>
  <c r="P32" i="2" l="1"/>
  <c r="B26" i="2" s="1"/>
  <c r="P33" i="2"/>
  <c r="B27" i="2" s="1"/>
  <c r="P34" i="2"/>
  <c r="B28" i="2" s="1"/>
  <c r="P35" i="2"/>
  <c r="B29" i="2" s="1"/>
  <c r="P36" i="2"/>
  <c r="B30" i="2" s="1"/>
  <c r="P38" i="2"/>
  <c r="B32" i="2" s="1"/>
  <c r="J40" i="2" l="1"/>
  <c r="P31" i="2"/>
  <c r="B25" i="2" s="1"/>
  <c r="M20" i="2" l="1"/>
  <c r="N20" i="2"/>
  <c r="L20" i="2"/>
  <c r="K20" i="2"/>
  <c r="C35" i="2" l="1"/>
  <c r="K40" i="2"/>
  <c r="O20" i="2"/>
  <c r="C21" i="2" l="1"/>
  <c r="C37" i="2" s="1"/>
  <c r="F12" i="2"/>
</calcChain>
</file>

<file path=xl/sharedStrings.xml><?xml version="1.0" encoding="utf-8"?>
<sst xmlns="http://schemas.openxmlformats.org/spreadsheetml/2006/main" count="205" uniqueCount="65">
  <si>
    <t>Date</t>
  </si>
  <si>
    <t>Bank Fees</t>
  </si>
  <si>
    <t>Misc</t>
  </si>
  <si>
    <t>Purch $</t>
  </si>
  <si>
    <t>Rate</t>
  </si>
  <si>
    <t>Closing balance</t>
  </si>
  <si>
    <t>Insurance</t>
  </si>
  <si>
    <t>Rates</t>
  </si>
  <si>
    <t>Power</t>
  </si>
  <si>
    <t>GST</t>
  </si>
  <si>
    <t>Income</t>
  </si>
  <si>
    <t>Expenses</t>
  </si>
  <si>
    <t>Income Tax</t>
  </si>
  <si>
    <t>Accounting</t>
  </si>
  <si>
    <t>What</t>
  </si>
  <si>
    <t>Description</t>
  </si>
  <si>
    <t>Balance</t>
  </si>
  <si>
    <t>Taxable income</t>
  </si>
  <si>
    <t>Depreciation schedule</t>
  </si>
  <si>
    <t>June/July</t>
  </si>
  <si>
    <t>Aug/Sept</t>
  </si>
  <si>
    <t>Oct/Nov</t>
  </si>
  <si>
    <t>Dec/Jan</t>
  </si>
  <si>
    <t>April/May</t>
  </si>
  <si>
    <t>Feb/Mar</t>
  </si>
  <si>
    <t xml:space="preserve">Opening </t>
  </si>
  <si>
    <t>Assets</t>
  </si>
  <si>
    <t xml:space="preserve">Income </t>
  </si>
  <si>
    <t>Broadband</t>
  </si>
  <si>
    <t>Total</t>
  </si>
  <si>
    <t>ADD NEW ASSETS</t>
  </si>
  <si>
    <t>DO NOT TOUCH</t>
  </si>
  <si>
    <t>**Example</t>
  </si>
  <si>
    <t>Other</t>
  </si>
  <si>
    <t>Net Income</t>
  </si>
  <si>
    <t>Net Expenses</t>
  </si>
  <si>
    <t>Net earnings</t>
  </si>
  <si>
    <t>Net Earnings</t>
  </si>
  <si>
    <t>expense</t>
  </si>
  <si>
    <t>income</t>
  </si>
  <si>
    <t>Once you have finished the month, you can sort the Income, expenses etc, and pop below</t>
  </si>
  <si>
    <t>Mortgage interest</t>
  </si>
  <si>
    <t>Income Tax rates</t>
  </si>
  <si>
    <t xml:space="preserve">  +gst</t>
  </si>
  <si>
    <t>IRD refund</t>
  </si>
  <si>
    <t>net</t>
  </si>
  <si>
    <t>difference</t>
  </si>
  <si>
    <t>Bank Amount</t>
  </si>
  <si>
    <t>Expense</t>
  </si>
  <si>
    <t>Will be depreciated</t>
  </si>
  <si>
    <t>Hire fees</t>
  </si>
  <si>
    <t>R&amp;M</t>
  </si>
  <si>
    <t>Home Office Expenses</t>
  </si>
  <si>
    <t>Hire Fees</t>
  </si>
  <si>
    <t>Small assets</t>
  </si>
  <si>
    <t>All income</t>
  </si>
  <si>
    <t>IRD's $</t>
  </si>
  <si>
    <t>Other - NO GST Bank fees, drawings etc</t>
  </si>
  <si>
    <t xml:space="preserve">Home Office </t>
  </si>
  <si>
    <t>**I can help with this at year end</t>
  </si>
  <si>
    <t>Assets &gt;$1000 purchased</t>
  </si>
  <si>
    <t>Est Provisional Tax</t>
  </si>
  <si>
    <t>Loan</t>
  </si>
  <si>
    <t>Example</t>
  </si>
  <si>
    <t>Assets &lt;$1000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</si>
</sst>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d/mm/yy;@"/>
    <numFmt numFmtId="166" formatCode="&quot;$&quot;#,##0.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indexed="8"/>
      <name val="Helvetica Neue"/>
      <family val="2"/>
    </font>
    <font>
      <b/>
      <sz val="10"/>
      <color rgb="FF000000"/>
      <name val="Verdan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indexed="8"/>
      <name val="Helvetica Neue"/>
      <family val="2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Times New Roman"/>
      <family val="1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Protection="0">
      <alignment vertical="top" wrapText="1"/>
    </xf>
    <xf numFmtId="0" fontId="16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2" fillId="0" borderId="0" xfId="0" applyFont="1"/>
    <xf numFmtId="9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164" fontId="0" fillId="0" borderId="0" xfId="0" applyNumberFormat="1" applyAlignment="1">
      <alignment vertical="top"/>
    </xf>
    <xf numFmtId="164" fontId="3" fillId="0" borderId="0" xfId="0" applyNumberFormat="1" applyFont="1" applyAlignment="1">
      <alignment vertical="top"/>
    </xf>
    <xf numFmtId="164" fontId="0" fillId="0" borderId="1" xfId="0" applyNumberFormat="1" applyBorder="1"/>
    <xf numFmtId="165" fontId="0" fillId="0" borderId="0" xfId="0" applyNumberFormat="1"/>
    <xf numFmtId="164" fontId="1" fillId="0" borderId="0" xfId="0" applyNumberFormat="1" applyFont="1" applyAlignment="1">
      <alignment vertical="top"/>
    </xf>
    <xf numFmtId="164" fontId="0" fillId="0" borderId="3" xfId="0" applyNumberFormat="1" applyBorder="1"/>
    <xf numFmtId="164" fontId="1" fillId="0" borderId="1" xfId="0" applyNumberFormat="1" applyFont="1" applyBorder="1"/>
    <xf numFmtId="0" fontId="4" fillId="0" borderId="0" xfId="0" applyFont="1"/>
    <xf numFmtId="14" fontId="1" fillId="0" borderId="0" xfId="0" applyNumberFormat="1" applyFont="1"/>
    <xf numFmtId="17" fontId="0" fillId="0" borderId="0" xfId="0" applyNumberFormat="1"/>
    <xf numFmtId="9" fontId="2" fillId="0" borderId="0" xfId="0" applyNumberFormat="1" applyFont="1"/>
    <xf numFmtId="4" fontId="0" fillId="0" borderId="1" xfId="0" applyNumberFormat="1" applyBorder="1"/>
    <xf numFmtId="0" fontId="6" fillId="0" borderId="0" xfId="0" applyFont="1" applyAlignment="1">
      <alignment vertical="center"/>
    </xf>
    <xf numFmtId="17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4" fontId="5" fillId="0" borderId="0" xfId="0" applyNumberFormat="1" applyFont="1"/>
    <xf numFmtId="4" fontId="7" fillId="0" borderId="1" xfId="0" applyNumberFormat="1" applyFont="1" applyBorder="1" applyAlignment="1">
      <alignment vertical="center"/>
    </xf>
    <xf numFmtId="166" fontId="0" fillId="0" borderId="0" xfId="0" applyNumberFormat="1"/>
    <xf numFmtId="4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 wrapText="1"/>
    </xf>
    <xf numFmtId="164" fontId="3" fillId="0" borderId="3" xfId="0" applyNumberFormat="1" applyFont="1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1" fillId="0" borderId="9" xfId="0" applyNumberFormat="1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164" fontId="0" fillId="0" borderId="9" xfId="0" applyNumberFormat="1" applyBorder="1"/>
    <xf numFmtId="164" fontId="0" fillId="0" borderId="9" xfId="0" applyNumberFormat="1" applyBorder="1" applyAlignment="1">
      <alignment vertical="top"/>
    </xf>
    <xf numFmtId="0" fontId="0" fillId="0" borderId="10" xfId="0" applyBorder="1"/>
    <xf numFmtId="0" fontId="0" fillId="0" borderId="9" xfId="0" applyBorder="1"/>
    <xf numFmtId="0" fontId="1" fillId="0" borderId="9" xfId="0" applyFont="1" applyBorder="1"/>
    <xf numFmtId="0" fontId="0" fillId="0" borderId="11" xfId="0" applyBorder="1"/>
    <xf numFmtId="0" fontId="0" fillId="0" borderId="5" xfId="0" applyBorder="1"/>
    <xf numFmtId="0" fontId="0" fillId="0" borderId="4" xfId="0" applyBorder="1"/>
    <xf numFmtId="0" fontId="10" fillId="0" borderId="7" xfId="0" applyFont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/>
    <xf numFmtId="40" fontId="0" fillId="0" borderId="0" xfId="0" applyNumberFormat="1"/>
    <xf numFmtId="40" fontId="1" fillId="0" borderId="0" xfId="0" applyNumberFormat="1" applyFont="1"/>
    <xf numFmtId="40" fontId="14" fillId="0" borderId="0" xfId="0" applyNumberFormat="1" applyFont="1"/>
    <xf numFmtId="4" fontId="14" fillId="0" borderId="0" xfId="0" applyNumberFormat="1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164" fontId="0" fillId="3" borderId="0" xfId="0" applyNumberFormat="1" applyFill="1"/>
    <xf numFmtId="0" fontId="8" fillId="3" borderId="0" xfId="0" applyFont="1" applyFill="1" applyAlignment="1">
      <alignment vertical="top"/>
    </xf>
    <xf numFmtId="164" fontId="16" fillId="0" borderId="0" xfId="2" applyNumberFormat="1" applyBorder="1"/>
    <xf numFmtId="9" fontId="0" fillId="0" borderId="10" xfId="0" applyNumberFormat="1" applyBorder="1"/>
    <xf numFmtId="164" fontId="17" fillId="0" borderId="0" xfId="0" applyNumberFormat="1" applyFont="1" applyAlignment="1">
      <alignment vertical="top"/>
    </xf>
    <xf numFmtId="164" fontId="17" fillId="0" borderId="0" xfId="0" applyNumberFormat="1" applyFont="1"/>
    <xf numFmtId="0" fontId="17" fillId="0" borderId="0" xfId="0" applyFont="1" applyAlignment="1">
      <alignment vertical="top"/>
    </xf>
    <xf numFmtId="164" fontId="0" fillId="0" borderId="2" xfId="0" applyNumberFormat="1" applyBorder="1"/>
  </cellXfs>
  <cellStyles count="3">
    <cellStyle name="Hyperlink" xfId="2" builtinId="8"/>
    <cellStyle name="Normal" xfId="0" builtinId="0"/>
    <cellStyle name="Normal 2" xfId="1" xr:uid="{4A976D83-3790-4FBE-A617-DCC129472C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240E-65B7-43A4-97D2-3E7F4A2AF403}">
  <dimension ref="A1:Q25"/>
  <sheetViews>
    <sheetView tabSelected="1" zoomScaleNormal="100" workbookViewId="0">
      <pane ySplit="1" topLeftCell="A2" activePane="bottomLeft" state="frozen"/>
      <selection pane="bottomLeft" sqref="A1:XFD1048576"/>
    </sheetView>
  </sheetViews>
  <sheetFormatPr defaultColWidth="8.85546875" defaultRowHeight="15"/>
  <cols>
    <col min="1" max="1" width="16.85546875" style="3" customWidth="1"/>
    <col min="2" max="2" width="44.28515625" style="3" customWidth="1"/>
    <col min="3" max="3" width="16.28515625" style="3" customWidth="1"/>
    <col min="4" max="4" width="14.7109375" style="3" bestFit="1" customWidth="1"/>
    <col min="5" max="5" width="16" style="3" customWidth="1"/>
    <col min="6" max="6" width="2.42578125" style="3" customWidth="1"/>
    <col min="7" max="7" width="13.140625" style="3" customWidth="1"/>
    <col min="8" max="9" width="15.7109375" style="3" customWidth="1"/>
    <col min="10" max="10" width="16.140625" style="3" customWidth="1"/>
    <col min="11" max="11" width="13.28515625" style="3" customWidth="1"/>
    <col min="12" max="12" width="15.42578125" style="3" customWidth="1"/>
    <col min="13" max="13" width="16.28515625" style="3" customWidth="1"/>
    <col min="14" max="14" width="16.42578125" style="3" customWidth="1"/>
    <col min="15" max="15" width="14.42578125" style="3" customWidth="1"/>
    <col min="16" max="16" width="17.140625" style="3" customWidth="1"/>
    <col min="17" max="17" width="50.7109375" style="3" customWidth="1"/>
    <col min="18" max="16384" width="8.85546875" style="3"/>
  </cols>
  <sheetData>
    <row r="1" spans="1:17" s="7" customFormat="1">
      <c r="A1" s="7" t="s">
        <v>0</v>
      </c>
      <c r="B1" s="7" t="s">
        <v>15</v>
      </c>
      <c r="C1" s="7" t="s">
        <v>14</v>
      </c>
      <c r="D1" s="7" t="s">
        <v>47</v>
      </c>
      <c r="E1" s="7" t="s">
        <v>9</v>
      </c>
      <c r="G1" s="7" t="s">
        <v>50</v>
      </c>
      <c r="H1" s="7" t="s">
        <v>6</v>
      </c>
      <c r="I1" s="7" t="s">
        <v>51</v>
      </c>
      <c r="J1" s="7" t="s">
        <v>13</v>
      </c>
      <c r="K1" s="7" t="s">
        <v>1</v>
      </c>
      <c r="L1" s="7" t="s">
        <v>64</v>
      </c>
      <c r="M1" s="7" t="s">
        <v>12</v>
      </c>
      <c r="N1" s="7" t="s">
        <v>62</v>
      </c>
      <c r="O1" s="7" t="s">
        <v>2</v>
      </c>
      <c r="P1" s="7" t="s">
        <v>26</v>
      </c>
    </row>
    <row r="2" spans="1:17" s="7" customFormat="1"/>
    <row r="3" spans="1:17">
      <c r="A3" s="2">
        <v>44317</v>
      </c>
      <c r="C3" s="3" t="s">
        <v>48</v>
      </c>
      <c r="D3" s="3">
        <v>-97000</v>
      </c>
      <c r="E3" s="3">
        <f>D3*3/23</f>
        <v>-12652.173913043478</v>
      </c>
      <c r="P3" s="3">
        <f>D3-E3</f>
        <v>-84347.826086956527</v>
      </c>
      <c r="Q3" s="3" t="s">
        <v>49</v>
      </c>
    </row>
    <row r="4" spans="1:17">
      <c r="A4" s="2">
        <v>44229</v>
      </c>
      <c r="C4" s="3" t="s">
        <v>10</v>
      </c>
      <c r="D4" s="3">
        <v>1500</v>
      </c>
      <c r="E4" s="3">
        <f>D4*3/23</f>
        <v>195.65217391304347</v>
      </c>
      <c r="G4" s="3">
        <f>D4-E4</f>
        <v>1304.3478260869565</v>
      </c>
    </row>
    <row r="5" spans="1:17">
      <c r="A5" s="2"/>
      <c r="C5" s="3" t="s">
        <v>33</v>
      </c>
      <c r="D5" s="3">
        <v>-5</v>
      </c>
      <c r="K5" s="3">
        <v>-5</v>
      </c>
    </row>
    <row r="6" spans="1:17">
      <c r="A6" s="2"/>
    </row>
    <row r="7" spans="1:17">
      <c r="A7" s="2">
        <v>44336</v>
      </c>
      <c r="C7" s="3" t="s">
        <v>33</v>
      </c>
      <c r="D7" s="3">
        <v>500</v>
      </c>
      <c r="E7" s="3">
        <v>0</v>
      </c>
      <c r="N7" s="3">
        <v>500</v>
      </c>
    </row>
    <row r="8" spans="1:17">
      <c r="A8" s="2"/>
    </row>
    <row r="9" spans="1:17">
      <c r="A9" s="2"/>
    </row>
    <row r="10" spans="1:17">
      <c r="A10" s="2"/>
    </row>
    <row r="11" spans="1:17" s="7" customFormat="1">
      <c r="A11" s="16"/>
    </row>
    <row r="12" spans="1:17" ht="15.75" thickBot="1">
      <c r="A12" s="2"/>
      <c r="D12" s="63">
        <f>SUM(D3:D11)</f>
        <v>-95005</v>
      </c>
      <c r="E12" s="63">
        <f>SUM(E3:E11)</f>
        <v>-12456.521739130434</v>
      </c>
      <c r="F12" s="10"/>
      <c r="G12" s="10">
        <f>SUM(G3:G10)</f>
        <v>1304.3478260869565</v>
      </c>
      <c r="H12" s="10">
        <f t="shared" ref="H12:O12" si="0">SUM(H3:H10)</f>
        <v>0</v>
      </c>
      <c r="I12" s="10">
        <f t="shared" si="0"/>
        <v>0</v>
      </c>
      <c r="J12" s="10">
        <f t="shared" si="0"/>
        <v>0</v>
      </c>
      <c r="K12" s="10">
        <f t="shared" si="0"/>
        <v>-5</v>
      </c>
      <c r="L12" s="10">
        <f t="shared" si="0"/>
        <v>0</v>
      </c>
      <c r="M12" s="10">
        <f t="shared" si="0"/>
        <v>0</v>
      </c>
      <c r="N12" s="10">
        <f t="shared" si="0"/>
        <v>500</v>
      </c>
      <c r="O12" s="10">
        <f t="shared" si="0"/>
        <v>0</v>
      </c>
      <c r="P12" s="10">
        <f>SUM(P3:P10)</f>
        <v>-84347.826086956527</v>
      </c>
    </row>
    <row r="13" spans="1:17" ht="15.75" thickTop="1"/>
    <row r="14" spans="1:17">
      <c r="J14" s="3" t="s">
        <v>63</v>
      </c>
    </row>
    <row r="21" spans="2:9">
      <c r="B21" s="3" t="s">
        <v>40</v>
      </c>
    </row>
    <row r="22" spans="2:9">
      <c r="I22" s="58"/>
    </row>
    <row r="23" spans="2:9">
      <c r="B23" s="3" t="s">
        <v>10</v>
      </c>
    </row>
    <row r="24" spans="2:9">
      <c r="B24" s="3" t="s">
        <v>11</v>
      </c>
    </row>
    <row r="25" spans="2:9">
      <c r="B25" s="3" t="s">
        <v>57</v>
      </c>
    </row>
  </sheetData>
  <autoFilter ref="A1:P13" xr:uid="{46F10969-5920-41CC-9D4D-C31BAEB8C0AD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81443-183C-4610-8262-7D32B1A8E636}">
  <dimension ref="A1:Q13"/>
  <sheetViews>
    <sheetView zoomScaleNormal="100" workbookViewId="0">
      <pane ySplit="1" topLeftCell="A2" activePane="bottomLeft" state="frozen"/>
      <selection pane="bottomLeft" activeCell="D12" sqref="D12:E12"/>
    </sheetView>
  </sheetViews>
  <sheetFormatPr defaultColWidth="8.85546875" defaultRowHeight="15"/>
  <cols>
    <col min="1" max="1" width="16.85546875" style="3" customWidth="1"/>
    <col min="2" max="2" width="44.28515625" style="3" customWidth="1"/>
    <col min="3" max="3" width="16.28515625" style="3" customWidth="1"/>
    <col min="4" max="4" width="14.7109375" style="3" bestFit="1" customWidth="1"/>
    <col min="5" max="5" width="16" style="3" customWidth="1"/>
    <col min="6" max="6" width="2.42578125" style="3" customWidth="1"/>
    <col min="7" max="7" width="13.140625" style="3" customWidth="1"/>
    <col min="8" max="10" width="15.7109375" style="3" customWidth="1"/>
    <col min="11" max="11" width="10.85546875" style="3" customWidth="1"/>
    <col min="12" max="12" width="13.28515625" style="3" customWidth="1"/>
    <col min="13" max="13" width="15.42578125" style="3" customWidth="1"/>
    <col min="14" max="14" width="11" style="3" customWidth="1"/>
    <col min="15" max="15" width="12" style="3" customWidth="1"/>
    <col min="16" max="16" width="11.42578125" style="3" customWidth="1"/>
    <col min="17" max="17" width="12" style="3" customWidth="1"/>
    <col min="18" max="16384" width="8.85546875" style="3"/>
  </cols>
  <sheetData>
    <row r="1" spans="1:17" s="7" customFormat="1">
      <c r="A1" s="7" t="s">
        <v>0</v>
      </c>
      <c r="B1" s="7" t="s">
        <v>15</v>
      </c>
      <c r="C1" s="7" t="s">
        <v>14</v>
      </c>
      <c r="D1" s="7" t="s">
        <v>47</v>
      </c>
      <c r="E1" s="7" t="s">
        <v>9</v>
      </c>
      <c r="G1" s="7" t="s">
        <v>50</v>
      </c>
      <c r="H1" s="7" t="s">
        <v>6</v>
      </c>
      <c r="I1" s="7" t="s">
        <v>51</v>
      </c>
      <c r="J1" s="7" t="s">
        <v>13</v>
      </c>
      <c r="K1" s="7" t="s">
        <v>1</v>
      </c>
      <c r="L1" s="7" t="s">
        <v>64</v>
      </c>
      <c r="M1" s="7" t="s">
        <v>12</v>
      </c>
      <c r="N1" s="7" t="s">
        <v>62</v>
      </c>
      <c r="O1" s="7" t="s">
        <v>2</v>
      </c>
      <c r="P1" s="7" t="s">
        <v>26</v>
      </c>
    </row>
    <row r="2" spans="1:17" s="7" customFormat="1"/>
    <row r="3" spans="1:17" s="7" customFormat="1">
      <c r="A3" s="16"/>
    </row>
    <row r="4" spans="1:17" s="7" customFormat="1">
      <c r="A4" s="16"/>
    </row>
    <row r="5" spans="1:17" s="7" customFormat="1">
      <c r="A5" s="16"/>
    </row>
    <row r="6" spans="1:17" s="7" customFormat="1">
      <c r="A6" s="16"/>
    </row>
    <row r="7" spans="1:17" s="7" customFormat="1">
      <c r="A7" s="16"/>
    </row>
    <row r="8" spans="1:17" s="7" customFormat="1">
      <c r="A8" s="16"/>
    </row>
    <row r="9" spans="1:17" s="7" customFormat="1">
      <c r="A9" s="16"/>
    </row>
    <row r="10" spans="1:17" s="7" customFormat="1">
      <c r="A10" s="16"/>
    </row>
    <row r="11" spans="1:17" s="7" customFormat="1">
      <c r="A11" s="16"/>
    </row>
    <row r="12" spans="1:17" ht="15.75" thickBot="1">
      <c r="A12" s="2"/>
      <c r="D12" s="63">
        <f>SUM(D3:D11)</f>
        <v>0</v>
      </c>
      <c r="E12" s="63">
        <f>SUM(E3:E11)</f>
        <v>0</v>
      </c>
      <c r="F12" s="10"/>
      <c r="G12" s="10">
        <f>SUM(G3:G10)</f>
        <v>0</v>
      </c>
      <c r="H12" s="10">
        <f t="shared" ref="H12:Q12" si="0">SUM(H3:H10)</f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si="0"/>
        <v>0</v>
      </c>
      <c r="Q12" s="10">
        <f t="shared" si="0"/>
        <v>0</v>
      </c>
    </row>
    <row r="13" spans="1:17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090E-1BD2-4F9C-A782-478A8B7AFF05}">
  <dimension ref="A1:Q13"/>
  <sheetViews>
    <sheetView zoomScaleNormal="100" workbookViewId="0">
      <pane ySplit="1" topLeftCell="A2" activePane="bottomLeft" state="frozen"/>
      <selection pane="bottomLeft" activeCell="D12" sqref="D12:E12"/>
    </sheetView>
  </sheetViews>
  <sheetFormatPr defaultColWidth="8.85546875" defaultRowHeight="15"/>
  <cols>
    <col min="1" max="1" width="16.85546875" style="3" customWidth="1"/>
    <col min="2" max="2" width="44.28515625" style="3" customWidth="1"/>
    <col min="3" max="3" width="16.28515625" style="3" customWidth="1"/>
    <col min="4" max="4" width="14.7109375" style="3" bestFit="1" customWidth="1"/>
    <col min="5" max="5" width="16" style="3" customWidth="1"/>
    <col min="6" max="6" width="2.42578125" style="3" customWidth="1"/>
    <col min="7" max="7" width="13.140625" style="3" customWidth="1"/>
    <col min="8" max="10" width="15.7109375" style="3" customWidth="1"/>
    <col min="11" max="11" width="10.85546875" style="3" customWidth="1"/>
    <col min="12" max="12" width="13.28515625" style="3" customWidth="1"/>
    <col min="13" max="13" width="15.42578125" style="3" customWidth="1"/>
    <col min="14" max="14" width="11" style="3" customWidth="1"/>
    <col min="15" max="15" width="12" style="3" customWidth="1"/>
    <col min="16" max="16" width="11.42578125" style="3" customWidth="1"/>
    <col min="17" max="17" width="12" style="3" customWidth="1"/>
    <col min="18" max="16384" width="8.85546875" style="3"/>
  </cols>
  <sheetData>
    <row r="1" spans="1:17" s="7" customFormat="1">
      <c r="A1" s="7" t="s">
        <v>0</v>
      </c>
      <c r="B1" s="7" t="s">
        <v>15</v>
      </c>
      <c r="C1" s="7" t="s">
        <v>14</v>
      </c>
      <c r="D1" s="7" t="s">
        <v>47</v>
      </c>
      <c r="E1" s="7" t="s">
        <v>9</v>
      </c>
      <c r="G1" s="7" t="s">
        <v>50</v>
      </c>
      <c r="H1" s="7" t="s">
        <v>6</v>
      </c>
      <c r="I1" s="7" t="s">
        <v>51</v>
      </c>
      <c r="J1" s="7" t="s">
        <v>13</v>
      </c>
      <c r="K1" s="7" t="s">
        <v>1</v>
      </c>
      <c r="L1" s="7" t="s">
        <v>64</v>
      </c>
      <c r="M1" s="7" t="s">
        <v>12</v>
      </c>
      <c r="N1" s="7" t="s">
        <v>62</v>
      </c>
      <c r="O1" s="7" t="s">
        <v>2</v>
      </c>
      <c r="P1" s="7" t="s">
        <v>26</v>
      </c>
    </row>
    <row r="2" spans="1:17" s="7" customFormat="1"/>
    <row r="3" spans="1:17" s="7" customFormat="1">
      <c r="A3" s="16"/>
    </row>
    <row r="4" spans="1:17" s="7" customFormat="1">
      <c r="A4" s="16"/>
    </row>
    <row r="5" spans="1:17" s="7" customFormat="1">
      <c r="A5" s="16"/>
    </row>
    <row r="6" spans="1:17" s="7" customFormat="1">
      <c r="A6" s="16"/>
    </row>
    <row r="7" spans="1:17" s="7" customFormat="1">
      <c r="A7" s="16"/>
    </row>
    <row r="8" spans="1:17" s="7" customFormat="1">
      <c r="A8" s="16"/>
    </row>
    <row r="9" spans="1:17" s="7" customFormat="1">
      <c r="A9" s="16"/>
    </row>
    <row r="10" spans="1:17" s="7" customFormat="1">
      <c r="A10" s="16"/>
    </row>
    <row r="11" spans="1:17" s="7" customFormat="1">
      <c r="A11" s="16"/>
    </row>
    <row r="12" spans="1:17" ht="15.75" thickBot="1">
      <c r="A12" s="2"/>
      <c r="D12" s="63">
        <f>SUM(D3:D11)</f>
        <v>0</v>
      </c>
      <c r="E12" s="63">
        <f>SUM(E3:E11)</f>
        <v>0</v>
      </c>
      <c r="F12" s="10"/>
      <c r="G12" s="10">
        <f>SUM(G3:G10)</f>
        <v>0</v>
      </c>
      <c r="H12" s="10">
        <f t="shared" ref="H12:Q12" si="0">SUM(H3:H10)</f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si="0"/>
        <v>0</v>
      </c>
      <c r="Q12" s="10">
        <f t="shared" si="0"/>
        <v>0</v>
      </c>
    </row>
    <row r="13" spans="1:17" ht="15.75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8856-EB00-4B84-B3D8-13202F8058C2}">
  <dimension ref="A1:Q13"/>
  <sheetViews>
    <sheetView zoomScale="80" zoomScaleNormal="80" workbookViewId="0">
      <pane ySplit="1" topLeftCell="A2" activePane="bottomLeft" state="frozen"/>
      <selection pane="bottomLeft" activeCell="D12" sqref="D12:E12"/>
    </sheetView>
  </sheetViews>
  <sheetFormatPr defaultColWidth="8.85546875" defaultRowHeight="15"/>
  <cols>
    <col min="1" max="1" width="16.85546875" style="3" customWidth="1"/>
    <col min="2" max="2" width="44.28515625" style="3" customWidth="1"/>
    <col min="3" max="3" width="16.28515625" style="3" customWidth="1"/>
    <col min="4" max="4" width="14.7109375" style="3" bestFit="1" customWidth="1"/>
    <col min="5" max="5" width="16" style="3" customWidth="1"/>
    <col min="6" max="6" width="2.42578125" style="3" customWidth="1"/>
    <col min="7" max="7" width="13.140625" style="3" customWidth="1"/>
    <col min="8" max="10" width="15.7109375" style="3" customWidth="1"/>
    <col min="11" max="11" width="10.85546875" style="3" customWidth="1"/>
    <col min="12" max="12" width="13.28515625" style="3" customWidth="1"/>
    <col min="13" max="13" width="15.42578125" style="3" customWidth="1"/>
    <col min="14" max="14" width="11" style="3" customWidth="1"/>
    <col min="15" max="15" width="12" style="3" customWidth="1"/>
    <col min="16" max="16" width="11.42578125" style="3" customWidth="1"/>
    <col min="17" max="17" width="12" style="3" customWidth="1"/>
    <col min="18" max="16384" width="8.85546875" style="3"/>
  </cols>
  <sheetData>
    <row r="1" spans="1:17" s="7" customFormat="1">
      <c r="A1" s="7" t="s">
        <v>0</v>
      </c>
      <c r="B1" s="7" t="s">
        <v>15</v>
      </c>
      <c r="C1" s="7" t="s">
        <v>14</v>
      </c>
      <c r="D1" s="7" t="s">
        <v>47</v>
      </c>
      <c r="E1" s="7" t="s">
        <v>9</v>
      </c>
      <c r="G1" s="7" t="s">
        <v>50</v>
      </c>
      <c r="H1" s="7" t="s">
        <v>6</v>
      </c>
      <c r="I1" s="7" t="s">
        <v>51</v>
      </c>
      <c r="J1" s="7" t="s">
        <v>13</v>
      </c>
      <c r="K1" s="7" t="s">
        <v>1</v>
      </c>
      <c r="L1" s="7" t="s">
        <v>64</v>
      </c>
      <c r="M1" s="7" t="s">
        <v>12</v>
      </c>
      <c r="N1" s="7" t="s">
        <v>62</v>
      </c>
      <c r="O1" s="7" t="s">
        <v>2</v>
      </c>
      <c r="P1" s="7" t="s">
        <v>26</v>
      </c>
    </row>
    <row r="2" spans="1:17" s="7" customFormat="1"/>
    <row r="3" spans="1:17" s="7" customFormat="1">
      <c r="A3" s="16"/>
    </row>
    <row r="4" spans="1:17" s="7" customFormat="1">
      <c r="A4" s="16"/>
    </row>
    <row r="5" spans="1:17" s="7" customFormat="1">
      <c r="A5" s="16"/>
    </row>
    <row r="6" spans="1:17" s="7" customFormat="1">
      <c r="A6" s="16"/>
    </row>
    <row r="7" spans="1:17" s="7" customFormat="1">
      <c r="A7" s="16"/>
    </row>
    <row r="8" spans="1:17" s="7" customFormat="1">
      <c r="A8" s="16"/>
    </row>
    <row r="9" spans="1:17" s="7" customFormat="1">
      <c r="A9" s="16"/>
    </row>
    <row r="10" spans="1:17" s="7" customFormat="1">
      <c r="A10" s="16"/>
    </row>
    <row r="11" spans="1:17" s="7" customFormat="1">
      <c r="A11" s="16"/>
    </row>
    <row r="12" spans="1:17" ht="15.75" thickBot="1">
      <c r="A12" s="2"/>
      <c r="D12" s="63">
        <f>SUM(D3:D11)</f>
        <v>0</v>
      </c>
      <c r="E12" s="63">
        <f>SUM(E3:E11)</f>
        <v>0</v>
      </c>
      <c r="F12" s="10"/>
      <c r="G12" s="10">
        <f>SUM(G3:G10)</f>
        <v>0</v>
      </c>
      <c r="H12" s="10">
        <f t="shared" ref="H12:Q12" si="0">SUM(H3:H10)</f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si="0"/>
        <v>0</v>
      </c>
      <c r="Q12" s="10">
        <f t="shared" si="0"/>
        <v>0</v>
      </c>
    </row>
    <row r="13" spans="1:17" ht="15.7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59913-2726-473A-9D5E-6F4F6327198A}">
  <dimension ref="A1:Q13"/>
  <sheetViews>
    <sheetView zoomScale="80" zoomScaleNormal="80" workbookViewId="0">
      <pane ySplit="1" topLeftCell="A2" activePane="bottomLeft" state="frozen"/>
      <selection pane="bottomLeft" activeCell="D12" sqref="D12:E12"/>
    </sheetView>
  </sheetViews>
  <sheetFormatPr defaultColWidth="8.85546875" defaultRowHeight="15"/>
  <cols>
    <col min="1" max="1" width="16.85546875" style="3" customWidth="1"/>
    <col min="2" max="2" width="44.28515625" style="3" customWidth="1"/>
    <col min="3" max="3" width="16.28515625" style="3" customWidth="1"/>
    <col min="4" max="4" width="14.7109375" style="3" bestFit="1" customWidth="1"/>
    <col min="5" max="5" width="16" style="3" customWidth="1"/>
    <col min="6" max="6" width="2.42578125" style="3" customWidth="1"/>
    <col min="7" max="7" width="13.140625" style="3" customWidth="1"/>
    <col min="8" max="10" width="15.7109375" style="3" customWidth="1"/>
    <col min="11" max="11" width="10.85546875" style="3" customWidth="1"/>
    <col min="12" max="12" width="13.28515625" style="3" customWidth="1"/>
    <col min="13" max="13" width="15.42578125" style="3" customWidth="1"/>
    <col min="14" max="14" width="11" style="3" customWidth="1"/>
    <col min="15" max="15" width="12" style="3" customWidth="1"/>
    <col min="16" max="16" width="11.42578125" style="3" customWidth="1"/>
    <col min="17" max="17" width="12" style="3" customWidth="1"/>
    <col min="18" max="16384" width="8.85546875" style="3"/>
  </cols>
  <sheetData>
    <row r="1" spans="1:17" s="7" customFormat="1">
      <c r="A1" s="7" t="s">
        <v>0</v>
      </c>
      <c r="B1" s="7" t="s">
        <v>15</v>
      </c>
      <c r="C1" s="7" t="s">
        <v>14</v>
      </c>
      <c r="D1" s="7" t="s">
        <v>47</v>
      </c>
      <c r="E1" s="7" t="s">
        <v>9</v>
      </c>
      <c r="G1" s="7" t="s">
        <v>50</v>
      </c>
      <c r="H1" s="7" t="s">
        <v>6</v>
      </c>
      <c r="I1" s="7" t="s">
        <v>51</v>
      </c>
      <c r="J1" s="7" t="s">
        <v>13</v>
      </c>
      <c r="K1" s="7" t="s">
        <v>1</v>
      </c>
      <c r="L1" s="7" t="s">
        <v>64</v>
      </c>
      <c r="M1" s="7" t="s">
        <v>12</v>
      </c>
      <c r="N1" s="7" t="s">
        <v>62</v>
      </c>
      <c r="O1" s="7" t="s">
        <v>2</v>
      </c>
      <c r="P1" s="7" t="s">
        <v>26</v>
      </c>
    </row>
    <row r="2" spans="1:17" s="7" customFormat="1"/>
    <row r="3" spans="1:17" s="7" customFormat="1">
      <c r="A3" s="16"/>
    </row>
    <row r="4" spans="1:17" s="7" customFormat="1">
      <c r="A4" s="16"/>
    </row>
    <row r="5" spans="1:17" s="7" customFormat="1">
      <c r="A5" s="16"/>
    </row>
    <row r="6" spans="1:17" s="7" customFormat="1">
      <c r="A6" s="16"/>
    </row>
    <row r="7" spans="1:17" s="7" customFormat="1">
      <c r="A7" s="16"/>
    </row>
    <row r="8" spans="1:17" s="7" customFormat="1">
      <c r="A8" s="16"/>
    </row>
    <row r="9" spans="1:17" s="7" customFormat="1">
      <c r="A9" s="16"/>
    </row>
    <row r="10" spans="1:17" s="7" customFormat="1">
      <c r="A10" s="16"/>
    </row>
    <row r="11" spans="1:17" s="7" customFormat="1">
      <c r="A11" s="16"/>
    </row>
    <row r="12" spans="1:17" ht="15.75" thickBot="1">
      <c r="A12" s="2"/>
      <c r="D12" s="63">
        <f>SUM(D3:D11)</f>
        <v>0</v>
      </c>
      <c r="E12" s="63">
        <f>SUM(E3:E11)</f>
        <v>0</v>
      </c>
      <c r="F12" s="10"/>
      <c r="G12" s="10">
        <f>SUM(G3:G10)</f>
        <v>0</v>
      </c>
      <c r="H12" s="10">
        <f t="shared" ref="H12:Q12" si="0">SUM(H3:H10)</f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si="0"/>
        <v>0</v>
      </c>
      <c r="Q12" s="10">
        <f t="shared" si="0"/>
        <v>0</v>
      </c>
    </row>
    <row r="13" spans="1:17" ht="15.75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E76B-D34C-42AA-9204-30D0D7418F7D}">
  <dimension ref="A1:Q13"/>
  <sheetViews>
    <sheetView zoomScale="80" zoomScaleNormal="80" workbookViewId="0">
      <pane ySplit="1" topLeftCell="A2" activePane="bottomLeft" state="frozen"/>
      <selection pane="bottomLeft" activeCell="D12" sqref="D12:E12"/>
    </sheetView>
  </sheetViews>
  <sheetFormatPr defaultColWidth="8.85546875" defaultRowHeight="15"/>
  <cols>
    <col min="1" max="1" width="16.85546875" style="3" customWidth="1"/>
    <col min="2" max="2" width="44.28515625" style="3" customWidth="1"/>
    <col min="3" max="3" width="16.28515625" style="3" customWidth="1"/>
    <col min="4" max="4" width="14.7109375" style="3" bestFit="1" customWidth="1"/>
    <col min="5" max="5" width="16" style="3" customWidth="1"/>
    <col min="6" max="6" width="2.42578125" style="3" customWidth="1"/>
    <col min="7" max="7" width="13.140625" style="3" customWidth="1"/>
    <col min="8" max="10" width="15.7109375" style="3" customWidth="1"/>
    <col min="11" max="11" width="10.85546875" style="3" customWidth="1"/>
    <col min="12" max="12" width="13.28515625" style="3" customWidth="1"/>
    <col min="13" max="13" width="15.42578125" style="3" customWidth="1"/>
    <col min="14" max="14" width="11" style="3" customWidth="1"/>
    <col min="15" max="15" width="12" style="3" customWidth="1"/>
    <col min="16" max="16" width="11.42578125" style="3" customWidth="1"/>
    <col min="17" max="17" width="12" style="3" customWidth="1"/>
    <col min="18" max="16384" width="8.85546875" style="3"/>
  </cols>
  <sheetData>
    <row r="1" spans="1:17" s="7" customFormat="1">
      <c r="A1" s="7" t="s">
        <v>0</v>
      </c>
      <c r="B1" s="7" t="s">
        <v>15</v>
      </c>
      <c r="C1" s="7" t="s">
        <v>14</v>
      </c>
      <c r="D1" s="7" t="s">
        <v>47</v>
      </c>
      <c r="E1" s="7" t="s">
        <v>9</v>
      </c>
      <c r="G1" s="7" t="s">
        <v>50</v>
      </c>
      <c r="H1" s="7" t="s">
        <v>6</v>
      </c>
      <c r="I1" s="7" t="s">
        <v>51</v>
      </c>
      <c r="J1" s="7" t="s">
        <v>13</v>
      </c>
      <c r="K1" s="7" t="s">
        <v>1</v>
      </c>
      <c r="L1" s="7" t="s">
        <v>64</v>
      </c>
      <c r="M1" s="7" t="s">
        <v>12</v>
      </c>
      <c r="N1" s="7" t="s">
        <v>62</v>
      </c>
      <c r="O1" s="7" t="s">
        <v>2</v>
      </c>
      <c r="P1" s="7" t="s">
        <v>26</v>
      </c>
    </row>
    <row r="2" spans="1:17" s="7" customFormat="1"/>
    <row r="3" spans="1:17" s="7" customFormat="1">
      <c r="A3" s="16"/>
    </row>
    <row r="4" spans="1:17" s="7" customFormat="1">
      <c r="A4" s="16"/>
    </row>
    <row r="5" spans="1:17" s="7" customFormat="1">
      <c r="A5" s="16"/>
    </row>
    <row r="6" spans="1:17" s="7" customFormat="1">
      <c r="A6" s="16"/>
    </row>
    <row r="7" spans="1:17" s="7" customFormat="1">
      <c r="A7" s="16"/>
    </row>
    <row r="8" spans="1:17" s="7" customFormat="1">
      <c r="A8" s="16"/>
    </row>
    <row r="9" spans="1:17" s="7" customFormat="1">
      <c r="A9" s="16"/>
    </row>
    <row r="10" spans="1:17" s="7" customFormat="1">
      <c r="A10" s="16"/>
    </row>
    <row r="11" spans="1:17" s="7" customFormat="1">
      <c r="A11" s="16"/>
    </row>
    <row r="12" spans="1:17" ht="15.75" thickBot="1">
      <c r="A12" s="2"/>
      <c r="D12" s="63">
        <f>SUM(D3:D11)</f>
        <v>0</v>
      </c>
      <c r="E12" s="63">
        <f>SUM(E3:E11)</f>
        <v>0</v>
      </c>
      <c r="F12" s="10"/>
      <c r="G12" s="10">
        <f>SUM(G3:G10)</f>
        <v>0</v>
      </c>
      <c r="H12" s="10">
        <f t="shared" ref="H12:Q12" si="0">SUM(H3:H10)</f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si="0"/>
        <v>0</v>
      </c>
      <c r="Q12" s="10">
        <f t="shared" si="0"/>
        <v>0</v>
      </c>
    </row>
    <row r="13" spans="1:17" ht="15.75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96F0-3FFF-4F00-8E3D-DBBC8858C140}">
  <dimension ref="A1:P41"/>
  <sheetViews>
    <sheetView workbookViewId="0">
      <selection activeCell="K2" sqref="K2"/>
    </sheetView>
  </sheetViews>
  <sheetFormatPr defaultColWidth="8.85546875" defaultRowHeight="15"/>
  <cols>
    <col min="1" max="1" width="20.42578125" customWidth="1"/>
    <col min="2" max="2" width="16" customWidth="1"/>
    <col min="3" max="3" width="15.42578125" customWidth="1"/>
    <col min="4" max="4" width="12" customWidth="1"/>
    <col min="5" max="5" width="13.42578125" customWidth="1"/>
    <col min="6" max="6" width="14.42578125" customWidth="1"/>
    <col min="7" max="7" width="17.140625" customWidth="1"/>
    <col min="8" max="8" width="4.42578125" customWidth="1"/>
    <col min="9" max="9" width="21.7109375" customWidth="1"/>
    <col min="10" max="11" width="10.85546875" customWidth="1"/>
    <col min="12" max="12" width="11.85546875" customWidth="1"/>
    <col min="13" max="13" width="10.42578125" customWidth="1"/>
    <col min="14" max="14" width="10.140625" customWidth="1"/>
    <col min="15" max="15" width="11.28515625" customWidth="1"/>
    <col min="16" max="16" width="11.85546875" customWidth="1"/>
  </cols>
  <sheetData>
    <row r="1" spans="1:16" ht="23.25">
      <c r="A1" s="55" t="s">
        <v>18</v>
      </c>
    </row>
    <row r="2" spans="1:16">
      <c r="K2" s="1" t="s">
        <v>52</v>
      </c>
    </row>
    <row r="4" spans="1:16">
      <c r="A4" s="1" t="s">
        <v>60</v>
      </c>
      <c r="C4" t="s">
        <v>59</v>
      </c>
    </row>
    <row r="5" spans="1:16">
      <c r="A5" s="1"/>
      <c r="K5" s="46" t="s">
        <v>28</v>
      </c>
      <c r="L5" s="23" t="s">
        <v>7</v>
      </c>
      <c r="M5" s="23" t="s">
        <v>8</v>
      </c>
      <c r="N5" s="23" t="s">
        <v>6</v>
      </c>
      <c r="O5" s="46" t="s">
        <v>41</v>
      </c>
      <c r="P5" s="20"/>
    </row>
    <row r="6" spans="1:16">
      <c r="A6" s="1" t="s">
        <v>15</v>
      </c>
      <c r="B6" s="1" t="s">
        <v>0</v>
      </c>
      <c r="C6" s="15" t="s">
        <v>3</v>
      </c>
      <c r="D6" s="15" t="s">
        <v>4</v>
      </c>
      <c r="E6" s="15" t="s">
        <v>25</v>
      </c>
      <c r="F6" s="16">
        <v>44651</v>
      </c>
      <c r="G6" s="15" t="s">
        <v>5</v>
      </c>
      <c r="H6" s="1"/>
      <c r="J6" s="25"/>
    </row>
    <row r="7" spans="1:16">
      <c r="C7" s="4"/>
      <c r="D7" s="4"/>
      <c r="E7" s="4"/>
      <c r="F7" s="2"/>
      <c r="G7" s="4"/>
      <c r="J7" s="21">
        <v>44287</v>
      </c>
      <c r="K7" s="29"/>
      <c r="L7" s="30"/>
      <c r="M7" s="30"/>
      <c r="N7" s="30"/>
      <c r="O7" s="30"/>
      <c r="P7" s="24"/>
    </row>
    <row r="8" spans="1:16">
      <c r="A8" s="4" t="s">
        <v>30</v>
      </c>
      <c r="B8" s="17"/>
      <c r="C8" s="4"/>
      <c r="D8" s="18"/>
      <c r="E8" s="4"/>
      <c r="F8" s="4"/>
      <c r="G8" s="4"/>
      <c r="J8" s="21">
        <v>44317</v>
      </c>
      <c r="K8" s="29"/>
      <c r="L8" s="30"/>
      <c r="M8" s="30"/>
      <c r="N8" s="30"/>
      <c r="O8" s="30"/>
      <c r="P8" s="24"/>
    </row>
    <row r="9" spans="1:16">
      <c r="B9" s="17"/>
      <c r="C9" s="4"/>
      <c r="D9" s="18"/>
      <c r="E9" s="4"/>
      <c r="F9" s="4"/>
      <c r="G9" s="4"/>
      <c r="J9" s="21">
        <v>44348</v>
      </c>
      <c r="K9" s="29"/>
      <c r="L9" s="29"/>
      <c r="M9" s="29"/>
      <c r="N9" s="30"/>
      <c r="O9" s="30"/>
      <c r="P9" s="24"/>
    </row>
    <row r="10" spans="1:16">
      <c r="A10" s="4"/>
      <c r="B10" s="17"/>
      <c r="C10" s="6"/>
      <c r="D10" s="5"/>
      <c r="E10" s="6"/>
      <c r="F10" s="4"/>
      <c r="G10" s="6"/>
      <c r="H10" s="6"/>
      <c r="J10" s="21">
        <v>44378</v>
      </c>
      <c r="K10" s="29"/>
      <c r="L10" s="30"/>
      <c r="M10" s="30"/>
      <c r="N10" s="30"/>
      <c r="O10" s="30"/>
      <c r="P10" s="24"/>
    </row>
    <row r="11" spans="1:16">
      <c r="A11" s="4"/>
      <c r="B11" s="17"/>
      <c r="C11" s="6"/>
      <c r="D11" s="5"/>
      <c r="E11" s="6"/>
      <c r="F11" s="4"/>
      <c r="G11" s="6"/>
      <c r="H11" s="6"/>
      <c r="J11" s="21">
        <v>44409</v>
      </c>
      <c r="K11" s="29"/>
      <c r="L11" s="30"/>
      <c r="M11" s="30"/>
      <c r="N11" s="30"/>
      <c r="O11" s="30"/>
      <c r="P11" s="24"/>
    </row>
    <row r="12" spans="1:16" ht="15.75" thickBot="1">
      <c r="B12" s="11"/>
      <c r="C12" s="6"/>
      <c r="D12" s="6"/>
      <c r="E12" s="6"/>
      <c r="F12" s="19">
        <f ca="1">SUM(F8:F12)</f>
        <v>0</v>
      </c>
      <c r="G12" s="6"/>
      <c r="H12" s="6"/>
      <c r="J12" s="21">
        <v>44440</v>
      </c>
      <c r="K12" s="29"/>
      <c r="L12" s="29"/>
      <c r="M12" s="29"/>
      <c r="N12" s="30"/>
      <c r="O12" s="30"/>
      <c r="P12" s="24"/>
    </row>
    <row r="13" spans="1:16" ht="15.75" thickTop="1">
      <c r="C13" s="6"/>
      <c r="D13" s="6"/>
      <c r="E13" s="6"/>
      <c r="F13" s="6"/>
      <c r="G13" s="6"/>
      <c r="H13" s="6"/>
      <c r="J13" s="21">
        <v>44470</v>
      </c>
      <c r="K13" s="29"/>
      <c r="L13" s="30"/>
      <c r="M13" s="30"/>
      <c r="N13" s="30"/>
      <c r="O13" s="30"/>
      <c r="P13" s="24"/>
    </row>
    <row r="14" spans="1:16">
      <c r="C14" s="6"/>
      <c r="D14" s="6"/>
      <c r="E14" s="6"/>
      <c r="G14" s="6"/>
      <c r="H14" s="6"/>
      <c r="J14" s="21">
        <v>44501</v>
      </c>
      <c r="K14" s="29"/>
      <c r="L14" s="30"/>
      <c r="M14" s="30"/>
      <c r="N14" s="30"/>
      <c r="O14" s="30"/>
      <c r="P14" s="24"/>
    </row>
    <row r="15" spans="1:16" ht="15.75" thickBot="1">
      <c r="C15" s="6"/>
      <c r="D15" s="6"/>
      <c r="E15" s="6"/>
      <c r="F15" s="6"/>
      <c r="G15" s="6"/>
      <c r="H15" s="6"/>
      <c r="J15" s="21">
        <v>44531</v>
      </c>
      <c r="K15" s="29"/>
      <c r="L15" s="29"/>
      <c r="M15" s="29"/>
      <c r="N15" s="30"/>
      <c r="O15" s="30"/>
      <c r="P15" s="24"/>
    </row>
    <row r="16" spans="1:16" ht="18.75">
      <c r="A16" s="32"/>
      <c r="B16" s="45" t="s">
        <v>31</v>
      </c>
      <c r="C16" s="33"/>
      <c r="D16" s="34"/>
      <c r="J16" s="21">
        <v>44562</v>
      </c>
      <c r="K16" s="29"/>
      <c r="L16" s="30"/>
      <c r="M16" s="30"/>
      <c r="N16" s="30"/>
      <c r="O16" s="30"/>
      <c r="P16" s="24"/>
    </row>
    <row r="17" spans="1:16">
      <c r="A17" s="35" t="s">
        <v>27</v>
      </c>
      <c r="B17" s="9"/>
      <c r="D17" s="36"/>
      <c r="E17" s="8"/>
      <c r="F17" s="3"/>
      <c r="G17" s="3"/>
      <c r="H17" s="3"/>
      <c r="I17" s="3"/>
      <c r="J17" s="21">
        <v>44593</v>
      </c>
      <c r="K17" s="29"/>
      <c r="L17" s="30"/>
      <c r="M17" s="30"/>
      <c r="N17" s="30"/>
      <c r="O17" s="30"/>
      <c r="P17" s="24"/>
    </row>
    <row r="18" spans="1:16" s="3" customFormat="1">
      <c r="A18" s="37"/>
      <c r="D18" s="36"/>
      <c r="E18" s="8"/>
      <c r="J18" s="21">
        <v>44621</v>
      </c>
      <c r="K18" s="29"/>
      <c r="L18" s="29"/>
      <c r="M18" s="29"/>
      <c r="N18" s="30"/>
      <c r="O18" s="30"/>
      <c r="P18" s="24"/>
    </row>
    <row r="19" spans="1:16" s="3" customFormat="1">
      <c r="A19" s="38" t="s">
        <v>10</v>
      </c>
      <c r="B19" s="8">
        <f>P25</f>
        <v>0</v>
      </c>
      <c r="D19" s="36"/>
      <c r="E19" s="8"/>
      <c r="K19" s="26"/>
      <c r="L19" s="26"/>
      <c r="M19" s="26"/>
      <c r="N19" s="26"/>
      <c r="O19" s="26"/>
    </row>
    <row r="20" spans="1:16" s="3" customFormat="1" ht="15.75" thickBot="1">
      <c r="A20" s="38"/>
      <c r="B20" s="31"/>
      <c r="C20" s="8"/>
      <c r="D20" s="36"/>
      <c r="E20" s="8"/>
      <c r="J20" s="22" t="s">
        <v>29</v>
      </c>
      <c r="K20" s="27">
        <f>SUM(K7:K19)</f>
        <v>0</v>
      </c>
      <c r="L20" s="27">
        <f t="shared" ref="L20" si="0">SUM(L7:L19)</f>
        <v>0</v>
      </c>
      <c r="M20" s="27">
        <f t="shared" ref="M20" si="1">SUM(M7:M19)</f>
        <v>0</v>
      </c>
      <c r="N20" s="27">
        <f t="shared" ref="N20" si="2">SUM(N7:N19)</f>
        <v>0</v>
      </c>
      <c r="O20" s="27">
        <f>SUM(K20:N20)</f>
        <v>0</v>
      </c>
      <c r="P20" s="22"/>
    </row>
    <row r="21" spans="1:16" s="3" customFormat="1" ht="15.75" thickTop="1">
      <c r="A21" s="38"/>
      <c r="B21" s="9"/>
      <c r="C21" s="8">
        <f>SUM(B19:B20)</f>
        <v>0</v>
      </c>
      <c r="D21" s="36"/>
      <c r="E21" s="8"/>
      <c r="M21" s="25"/>
    </row>
    <row r="22" spans="1:16" s="3" customFormat="1">
      <c r="A22" s="38"/>
      <c r="B22" s="9"/>
      <c r="C22" s="8"/>
      <c r="D22" s="36"/>
      <c r="E22" s="8"/>
      <c r="M22" s="25"/>
    </row>
    <row r="23" spans="1:16" s="3" customFormat="1">
      <c r="A23" s="35" t="s">
        <v>11</v>
      </c>
      <c r="B23" s="9"/>
      <c r="C23" s="8"/>
      <c r="D23" s="36"/>
      <c r="E23" s="8"/>
      <c r="I23" s="60" t="s">
        <v>27</v>
      </c>
      <c r="J23" s="61" t="s">
        <v>23</v>
      </c>
      <c r="K23" s="61" t="s">
        <v>19</v>
      </c>
      <c r="L23" s="61" t="s">
        <v>20</v>
      </c>
      <c r="M23" s="62" t="s">
        <v>21</v>
      </c>
      <c r="N23" s="61" t="s">
        <v>22</v>
      </c>
      <c r="O23" s="61" t="s">
        <v>24</v>
      </c>
    </row>
    <row r="24" spans="1:16" s="3" customFormat="1">
      <c r="A24" s="35"/>
      <c r="B24" s="9"/>
      <c r="C24" s="8"/>
      <c r="D24" s="36"/>
    </row>
    <row r="25" spans="1:16" s="3" customFormat="1">
      <c r="A25" s="3" t="s">
        <v>6</v>
      </c>
      <c r="B25" s="3">
        <f t="shared" ref="B25:B32" si="3">P31</f>
        <v>0</v>
      </c>
      <c r="C25" s="8"/>
      <c r="D25" s="36"/>
      <c r="I25" s="8" t="s">
        <v>53</v>
      </c>
      <c r="J25" s="56"/>
      <c r="K25" s="56"/>
      <c r="L25" s="56"/>
      <c r="M25" s="56"/>
      <c r="N25" s="56"/>
      <c r="O25" s="56"/>
      <c r="P25" s="3">
        <f>SUM(J25:O25)</f>
        <v>0</v>
      </c>
    </row>
    <row r="26" spans="1:16" s="3" customFormat="1">
      <c r="A26" s="3" t="s">
        <v>51</v>
      </c>
      <c r="B26" s="3">
        <f t="shared" si="3"/>
        <v>0</v>
      </c>
      <c r="C26" s="8"/>
      <c r="D26" s="36"/>
    </row>
    <row r="27" spans="1:16" s="3" customFormat="1">
      <c r="A27" s="3" t="s">
        <v>13</v>
      </c>
      <c r="B27" s="3">
        <f t="shared" si="3"/>
        <v>0</v>
      </c>
      <c r="C27" s="8"/>
      <c r="D27" s="36"/>
      <c r="E27" s="8"/>
    </row>
    <row r="28" spans="1:16" s="3" customFormat="1">
      <c r="A28" s="8" t="s">
        <v>1</v>
      </c>
      <c r="B28" s="3">
        <f t="shared" si="3"/>
        <v>0</v>
      </c>
      <c r="C28" s="8"/>
      <c r="D28" s="36"/>
      <c r="E28" s="8"/>
    </row>
    <row r="29" spans="1:16" s="3" customFormat="1">
      <c r="A29" s="8" t="s">
        <v>54</v>
      </c>
      <c r="B29" s="3">
        <f t="shared" si="3"/>
        <v>0</v>
      </c>
      <c r="C29" s="8"/>
      <c r="D29" s="36"/>
      <c r="E29" s="8"/>
      <c r="I29" s="12" t="s">
        <v>11</v>
      </c>
      <c r="J29" s="7" t="s">
        <v>23</v>
      </c>
      <c r="K29" s="7" t="s">
        <v>19</v>
      </c>
      <c r="L29" s="7" t="s">
        <v>20</v>
      </c>
      <c r="M29" s="47" t="s">
        <v>21</v>
      </c>
      <c r="N29" s="7" t="s">
        <v>22</v>
      </c>
      <c r="O29" s="7" t="s">
        <v>24</v>
      </c>
    </row>
    <row r="30" spans="1:16" s="3" customFormat="1">
      <c r="A30" s="37" t="s">
        <v>58</v>
      </c>
      <c r="B30" s="3">
        <f t="shared" si="3"/>
        <v>0</v>
      </c>
      <c r="C30" s="8"/>
      <c r="D30" s="36"/>
      <c r="E30" s="8"/>
      <c r="I30" s="12"/>
      <c r="M30" s="25"/>
    </row>
    <row r="31" spans="1:16" s="3" customFormat="1">
      <c r="A31" s="37"/>
      <c r="B31" s="3">
        <f t="shared" si="3"/>
        <v>0</v>
      </c>
      <c r="C31" s="8"/>
      <c r="D31" s="36"/>
      <c r="E31" s="8"/>
      <c r="I31" s="3" t="s">
        <v>6</v>
      </c>
      <c r="J31" s="56"/>
      <c r="K31" s="56"/>
      <c r="L31" s="56"/>
      <c r="M31" s="57"/>
      <c r="N31" s="56"/>
      <c r="O31" s="56"/>
      <c r="P31" s="3">
        <f>SUM(J31:O31)</f>
        <v>0</v>
      </c>
    </row>
    <row r="32" spans="1:16" s="3" customFormat="1">
      <c r="A32" s="37"/>
      <c r="B32" s="3">
        <f t="shared" si="3"/>
        <v>0</v>
      </c>
      <c r="C32" s="8"/>
      <c r="D32" s="36"/>
      <c r="E32" s="8"/>
      <c r="I32" s="3" t="s">
        <v>51</v>
      </c>
      <c r="J32" s="56"/>
      <c r="K32" s="56"/>
      <c r="L32" s="56"/>
      <c r="M32" s="57"/>
      <c r="N32" s="56"/>
      <c r="O32" s="56"/>
      <c r="P32" s="3">
        <f t="shared" ref="P32:P38" si="4">SUM(J32:O32)</f>
        <v>0</v>
      </c>
    </row>
    <row r="33" spans="1:16" s="3" customFormat="1">
      <c r="A33" s="37"/>
      <c r="C33" s="8"/>
      <c r="D33" s="36"/>
      <c r="E33" s="8"/>
      <c r="I33" s="3" t="s">
        <v>13</v>
      </c>
      <c r="J33" s="56"/>
      <c r="K33" s="56"/>
      <c r="L33" s="56"/>
      <c r="M33" s="57"/>
      <c r="N33" s="56"/>
      <c r="O33" s="56"/>
      <c r="P33" s="3">
        <f t="shared" si="4"/>
        <v>0</v>
      </c>
    </row>
    <row r="34" spans="1:16" s="3" customFormat="1">
      <c r="A34"/>
      <c r="B34"/>
      <c r="C34"/>
      <c r="D34" s="39"/>
      <c r="E34"/>
      <c r="F34"/>
      <c r="I34" s="8" t="s">
        <v>1</v>
      </c>
      <c r="J34" s="56"/>
      <c r="K34" s="56"/>
      <c r="L34" s="56"/>
      <c r="M34" s="57"/>
      <c r="N34" s="56"/>
      <c r="O34" s="56"/>
      <c r="P34" s="3">
        <f t="shared" si="4"/>
        <v>0</v>
      </c>
    </row>
    <row r="35" spans="1:16">
      <c r="A35" s="40"/>
      <c r="C35" s="13">
        <f>SUM(B25:B33)</f>
        <v>0</v>
      </c>
      <c r="D35" s="39"/>
      <c r="I35" s="8" t="s">
        <v>54</v>
      </c>
      <c r="J35" s="56"/>
      <c r="K35" s="56"/>
      <c r="L35" s="56"/>
      <c r="M35" s="57"/>
      <c r="N35" s="56"/>
      <c r="O35" s="56"/>
      <c r="P35" s="3">
        <f t="shared" si="4"/>
        <v>0</v>
      </c>
    </row>
    <row r="36" spans="1:16">
      <c r="A36" s="40"/>
      <c r="D36" s="39"/>
      <c r="I36" s="3"/>
      <c r="J36" s="56"/>
      <c r="K36" s="56"/>
      <c r="L36" s="56"/>
      <c r="M36" s="57"/>
      <c r="N36" s="56"/>
      <c r="O36" s="56"/>
      <c r="P36" s="3">
        <f t="shared" si="4"/>
        <v>0</v>
      </c>
    </row>
    <row r="37" spans="1:16" ht="15.75" thickBot="1">
      <c r="A37" s="41" t="s">
        <v>17</v>
      </c>
      <c r="C37" s="14">
        <f>C21+C35</f>
        <v>0</v>
      </c>
      <c r="D37" s="39"/>
      <c r="I37" s="3"/>
      <c r="J37" s="56"/>
      <c r="K37" s="56"/>
      <c r="L37" s="56"/>
      <c r="M37" s="57"/>
      <c r="N37" s="56"/>
      <c r="O37" s="56"/>
      <c r="P37" s="3">
        <f t="shared" si="4"/>
        <v>0</v>
      </c>
    </row>
    <row r="38" spans="1:16" ht="16.5" thickTop="1" thickBot="1">
      <c r="A38" s="42"/>
      <c r="B38" s="43"/>
      <c r="C38" s="43"/>
      <c r="D38" s="44"/>
      <c r="I38" s="3"/>
      <c r="J38" s="56"/>
      <c r="K38" s="56"/>
      <c r="L38" s="56"/>
      <c r="M38" s="57"/>
      <c r="N38" s="56"/>
      <c r="O38" s="56"/>
      <c r="P38" s="3">
        <f t="shared" si="4"/>
        <v>0</v>
      </c>
    </row>
    <row r="39" spans="1:16">
      <c r="J39" s="3"/>
      <c r="K39" s="3"/>
      <c r="L39" s="3"/>
      <c r="M39" s="3"/>
      <c r="N39" s="3"/>
      <c r="O39" s="3"/>
      <c r="P39" s="3"/>
    </row>
    <row r="40" spans="1:16" ht="15.75" thickBot="1">
      <c r="J40" s="10">
        <f t="shared" ref="J40:O40" si="5">SUM(J31:J38)</f>
        <v>0</v>
      </c>
      <c r="K40" s="10">
        <f t="shared" si="5"/>
        <v>0</v>
      </c>
      <c r="L40" s="10">
        <f t="shared" si="5"/>
        <v>0</v>
      </c>
      <c r="M40" s="10">
        <f t="shared" si="5"/>
        <v>0</v>
      </c>
      <c r="N40" s="10">
        <f t="shared" si="5"/>
        <v>0</v>
      </c>
      <c r="O40" s="10">
        <f t="shared" si="5"/>
        <v>0</v>
      </c>
    </row>
    <row r="41" spans="1:16" ht="15.75" thickTop="1"/>
  </sheetData>
  <sortState xmlns:xlrd2="http://schemas.microsoft.com/office/spreadsheetml/2017/richdata2" ref="A25:B34">
    <sortCondition ref="A25:A34"/>
  </sortState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7075-B660-4B12-BFF9-783AB4611DA2}">
  <dimension ref="A2:S41"/>
  <sheetViews>
    <sheetView workbookViewId="0">
      <selection activeCell="I2" sqref="I2"/>
    </sheetView>
  </sheetViews>
  <sheetFormatPr defaultColWidth="8.85546875" defaultRowHeight="15"/>
  <cols>
    <col min="3" max="3" width="14.28515625" customWidth="1"/>
    <col min="4" max="4" width="16.42578125" customWidth="1"/>
    <col min="6" max="6" width="17.5703125" customWidth="1"/>
    <col min="7" max="7" width="9.7109375" bestFit="1" customWidth="1"/>
    <col min="9" max="9" width="13.42578125" customWidth="1"/>
    <col min="10" max="10" width="12.7109375" customWidth="1"/>
    <col min="11" max="11" width="9.7109375" bestFit="1" customWidth="1"/>
    <col min="14" max="14" width="14.140625" customWidth="1"/>
    <col min="15" max="15" width="9.7109375" bestFit="1" customWidth="1"/>
  </cols>
  <sheetData>
    <row r="2" spans="1:17" ht="15.75" thickBot="1">
      <c r="A2" s="1" t="s">
        <v>23</v>
      </c>
      <c r="C2" t="s">
        <v>29</v>
      </c>
      <c r="D2" t="s">
        <v>9</v>
      </c>
      <c r="I2" s="1" t="s">
        <v>61</v>
      </c>
    </row>
    <row r="3" spans="1:17">
      <c r="A3" t="s">
        <v>32</v>
      </c>
      <c r="H3" s="8"/>
      <c r="L3" s="32" t="s">
        <v>42</v>
      </c>
      <c r="M3" s="33"/>
      <c r="N3" s="34"/>
    </row>
    <row r="4" spans="1:17">
      <c r="A4" t="s">
        <v>10</v>
      </c>
      <c r="C4" s="3"/>
      <c r="D4" s="3"/>
      <c r="F4" t="s">
        <v>34</v>
      </c>
      <c r="G4" s="49">
        <f>'April-May'!G12</f>
        <v>1304.3478260869565</v>
      </c>
      <c r="L4" s="40"/>
      <c r="N4" s="39"/>
    </row>
    <row r="5" spans="1:17">
      <c r="A5" t="s">
        <v>11</v>
      </c>
      <c r="C5" s="3"/>
      <c r="D5" s="3"/>
      <c r="F5" t="s">
        <v>35</v>
      </c>
      <c r="G5" s="49">
        <f>C5-D5</f>
        <v>0</v>
      </c>
      <c r="L5" s="40" t="s">
        <v>55</v>
      </c>
      <c r="N5" s="59">
        <v>0.28000000000000003</v>
      </c>
    </row>
    <row r="6" spans="1:17" ht="15.75" thickBot="1">
      <c r="A6" t="s">
        <v>16</v>
      </c>
      <c r="C6" s="48"/>
      <c r="D6" s="1"/>
      <c r="F6" t="s">
        <v>36</v>
      </c>
      <c r="G6" s="49">
        <f>G4-G5</f>
        <v>1304.3478260869565</v>
      </c>
      <c r="H6" s="8"/>
      <c r="I6">
        <f>G6*0.28</f>
        <v>365.21739130434787</v>
      </c>
      <c r="L6" s="42"/>
      <c r="M6" s="43"/>
      <c r="N6" s="44"/>
    </row>
    <row r="9" spans="1:17">
      <c r="A9" t="s">
        <v>19</v>
      </c>
    </row>
    <row r="10" spans="1:17">
      <c r="J10" s="1"/>
    </row>
    <row r="11" spans="1:17">
      <c r="A11" t="s">
        <v>10</v>
      </c>
      <c r="C11" s="3"/>
      <c r="D11" s="3"/>
      <c r="F11" t="s">
        <v>34</v>
      </c>
      <c r="G11" s="49">
        <f>'Jun-Jul'!G12</f>
        <v>0</v>
      </c>
      <c r="J11" s="53"/>
      <c r="K11" s="51"/>
      <c r="L11" t="s">
        <v>9</v>
      </c>
      <c r="M11" s="53"/>
      <c r="N11" s="53"/>
    </row>
    <row r="12" spans="1:17">
      <c r="A12" t="s">
        <v>11</v>
      </c>
      <c r="C12" s="3"/>
      <c r="D12" s="3"/>
      <c r="F12" t="s">
        <v>35</v>
      </c>
      <c r="G12" s="49">
        <f>C12-D12</f>
        <v>0</v>
      </c>
      <c r="J12" s="53"/>
      <c r="K12" s="52"/>
    </row>
    <row r="13" spans="1:17">
      <c r="A13" t="s">
        <v>16</v>
      </c>
      <c r="D13" s="50"/>
      <c r="F13" t="s">
        <v>37</v>
      </c>
      <c r="G13" s="49">
        <f>G11-G12</f>
        <v>0</v>
      </c>
      <c r="H13" s="8"/>
      <c r="I13">
        <f>G13*0.28</f>
        <v>0</v>
      </c>
      <c r="J13" s="53"/>
      <c r="K13" s="51"/>
      <c r="L13" t="s">
        <v>39</v>
      </c>
      <c r="M13" t="s">
        <v>43</v>
      </c>
      <c r="N13" t="s">
        <v>56</v>
      </c>
      <c r="O13" s="54"/>
    </row>
    <row r="15" spans="1:17">
      <c r="L15" t="s">
        <v>38</v>
      </c>
      <c r="M15" t="s">
        <v>43</v>
      </c>
      <c r="N15" t="s">
        <v>44</v>
      </c>
      <c r="Q15" s="1"/>
    </row>
    <row r="16" spans="1:17">
      <c r="A16" t="s">
        <v>20</v>
      </c>
    </row>
    <row r="17" spans="1:19">
      <c r="L17" t="s">
        <v>45</v>
      </c>
      <c r="N17" s="3" t="s">
        <v>46</v>
      </c>
      <c r="S17" s="5"/>
    </row>
    <row r="18" spans="1:19">
      <c r="A18" t="s">
        <v>10</v>
      </c>
      <c r="C18" s="3"/>
      <c r="D18" s="3"/>
      <c r="F18" t="s">
        <v>34</v>
      </c>
      <c r="G18" s="49">
        <f>'Aug-Sept'!G12</f>
        <v>0</v>
      </c>
    </row>
    <row r="19" spans="1:19">
      <c r="A19" t="s">
        <v>11</v>
      </c>
      <c r="C19" s="3"/>
      <c r="D19" s="3"/>
      <c r="F19" t="s">
        <v>35</v>
      </c>
      <c r="G19" s="49">
        <f>C19-D19</f>
        <v>0</v>
      </c>
      <c r="O19" s="3"/>
    </row>
    <row r="20" spans="1:19">
      <c r="A20" t="s">
        <v>16</v>
      </c>
      <c r="D20" s="50"/>
      <c r="F20" t="s">
        <v>37</v>
      </c>
      <c r="G20" s="49">
        <f>G18-G19</f>
        <v>0</v>
      </c>
      <c r="H20" s="8"/>
      <c r="I20">
        <f>G20*0.28</f>
        <v>0</v>
      </c>
    </row>
    <row r="23" spans="1:19">
      <c r="A23" t="s">
        <v>21</v>
      </c>
    </row>
    <row r="25" spans="1:19">
      <c r="A25" t="s">
        <v>10</v>
      </c>
      <c r="C25" s="3"/>
      <c r="D25" s="3"/>
      <c r="F25" t="s">
        <v>34</v>
      </c>
      <c r="G25" s="49">
        <f>'Oct-Nov'!G12</f>
        <v>0</v>
      </c>
    </row>
    <row r="26" spans="1:19">
      <c r="A26" t="s">
        <v>11</v>
      </c>
      <c r="C26" s="3"/>
      <c r="D26" s="3"/>
      <c r="F26" t="s">
        <v>35</v>
      </c>
      <c r="G26" s="49">
        <f>C26-D26</f>
        <v>0</v>
      </c>
    </row>
    <row r="27" spans="1:19">
      <c r="A27" t="s">
        <v>16</v>
      </c>
      <c r="D27" s="50"/>
      <c r="F27" t="s">
        <v>37</v>
      </c>
      <c r="G27" s="49">
        <f>G25-G26</f>
        <v>0</v>
      </c>
      <c r="H27" s="8"/>
      <c r="I27">
        <f>G27*0.28</f>
        <v>0</v>
      </c>
    </row>
    <row r="30" spans="1:19">
      <c r="A30" t="s">
        <v>22</v>
      </c>
    </row>
    <row r="32" spans="1:19">
      <c r="A32" t="s">
        <v>10</v>
      </c>
      <c r="C32" s="3"/>
      <c r="D32" s="3"/>
      <c r="F32" t="s">
        <v>34</v>
      </c>
      <c r="G32" s="49">
        <f>'Dec-Jan'!G12</f>
        <v>0</v>
      </c>
    </row>
    <row r="33" spans="1:11">
      <c r="A33" t="s">
        <v>11</v>
      </c>
      <c r="C33" s="3"/>
      <c r="D33" s="3"/>
      <c r="F33" t="s">
        <v>35</v>
      </c>
      <c r="G33" s="49">
        <f>C33-D33</f>
        <v>0</v>
      </c>
    </row>
    <row r="34" spans="1:11">
      <c r="A34" t="s">
        <v>16</v>
      </c>
      <c r="D34" s="50"/>
      <c r="F34" t="s">
        <v>37</v>
      </c>
      <c r="G34" s="49">
        <f>G32-G33</f>
        <v>0</v>
      </c>
      <c r="H34" s="8"/>
      <c r="I34">
        <f>G34*0.28</f>
        <v>0</v>
      </c>
    </row>
    <row r="37" spans="1:11">
      <c r="A37" t="s">
        <v>24</v>
      </c>
    </row>
    <row r="39" spans="1:11">
      <c r="A39" t="s">
        <v>10</v>
      </c>
      <c r="C39" s="3"/>
      <c r="D39" s="3"/>
      <c r="F39" t="s">
        <v>34</v>
      </c>
      <c r="G39" s="49">
        <f>'Feb-Mar'!G12</f>
        <v>0</v>
      </c>
      <c r="K39" s="28"/>
    </row>
    <row r="40" spans="1:11">
      <c r="A40" t="s">
        <v>11</v>
      </c>
      <c r="C40" s="3"/>
      <c r="D40" s="3"/>
      <c r="F40" t="s">
        <v>35</v>
      </c>
      <c r="G40" s="49">
        <f>C40-D40</f>
        <v>0</v>
      </c>
    </row>
    <row r="41" spans="1:11">
      <c r="A41" t="s">
        <v>16</v>
      </c>
      <c r="D41" s="50"/>
      <c r="F41" t="s">
        <v>37</v>
      </c>
      <c r="G41" s="49">
        <f>G39-G40</f>
        <v>0</v>
      </c>
      <c r="H41" s="8"/>
      <c r="I41">
        <f>G41*0.28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April-May</vt:lpstr>
      <vt:lpstr>Jun-Jul</vt:lpstr>
      <vt:lpstr>Aug-Sept</vt:lpstr>
      <vt:lpstr>Oct-Nov</vt:lpstr>
      <vt:lpstr>Dec-Jan</vt:lpstr>
      <vt:lpstr>Feb-Mar</vt:lpstr>
      <vt:lpstr>Year end</vt:lpstr>
      <vt:lpstr>GST recs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williams</dc:creator>
  <cp:lastModifiedBy>Heidi williams</cp:lastModifiedBy>
  <dcterms:created xsi:type="dcterms:W3CDTF">2020-05-03T06:21:42Z</dcterms:created>
  <dcterms:modified xsi:type="dcterms:W3CDTF">2024-01-31T21:43:40Z</dcterms:modified>
</cp:coreProperties>
</file>